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7775"/>
  </bookViews>
  <sheets>
    <sheet name="部门整体支出绩效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<sst xmlns="http://schemas.openxmlformats.org/spreadsheetml/2006/main" count="180" uniqueCount="108">
  <si>
    <t>附件2</t>
  </si>
  <si>
    <t>2025年度部门整体支出绩效自评表</t>
  </si>
  <si>
    <t>预算年度:2025</t>
  </si>
  <si>
    <t>预算（单位）名称：</t>
  </si>
  <si>
    <t>总体资金情况（万元）</t>
  </si>
  <si>
    <t>预算支出总额</t>
  </si>
  <si>
    <t>基本支出</t>
  </si>
  <si>
    <t>项目支出</t>
  </si>
  <si>
    <t>合计</t>
  </si>
  <si>
    <t>财政拨款</t>
  </si>
  <si>
    <t>专户资金</t>
  </si>
  <si>
    <t>单位资金</t>
  </si>
  <si>
    <t>部
门
整
体
绩
效
情
况</t>
  </si>
  <si>
    <t>整体绩效目标</t>
  </si>
  <si>
    <t>预期目标</t>
  </si>
  <si>
    <t>实际完成情况</t>
  </si>
  <si>
    <t>2025年是教育强国、强区全面布局、高位推进之年，是“十四五”规划收官之年和“十五五”规划启动关键之年，更是林芝教育强市谋篇布局之年。林芝市教育系统全体干部职工坚持以习近平新时代中国特色社会主义思想为指导，全面学习贯彻党的二十大和二十届二中、三中、四中全会精神，深入贯彻落实习近平总书记关于教育重要论述和西藏工作重要指示，贯彻落实全国、全区、全市教育大会精神，牢牢把握教育的政治属性、人民属性、战略属性，聚焦“四件大事”、聚力“四个创建”，落实立德树人根本任务，培养德智体美劳全面发展的社会主义建设者和接班人，以办好人民满意的教育为目标，构建优质均衡的基本公共教育服务体系，深化实施“教师队伍建设提升年”十大工程，争当全区教育事业先行者，不断推进教育强市建设，为推动林芝高质量发展、促进改革开放先行提供教育支撑。
截至2025年底，全市各级各类学校超过300所，全市各级各类学校在校生超4万人，学前毛入园率超过90%、小学适龄儿童净入学率接近100%、初中毛入学率达到和接近100%，义务教育巩固率超过95%，高中毛入学率超过85%，。全市学生人数超过4万人，教职工工资收入增长2%以上，全市人民满意度达到或超过70%，全市不发生大规模安全事故。</t>
  </si>
  <si>
    <t>2025年是教育强国、强区全面布局、高位推进之年，是“十四五”规划收官之年和“十五五”规划启动关键之年，更是林芝教育强市谋篇布局之年。林芝市教育系统全体干部职工坚持以习近平新时代中国特色社会主义思想为指导，全面学习贯彻党的二十大和二十届二中、三中、四中全会精神，深入贯彻落实习近平总书记关于教育重要论述和西藏工作重要指示，贯彻落实全国、全区、全市教育大会精神，牢牢把握教育的政治属性、人民属性、战略属性，聚焦“四件大事”、聚力“四个创建”，落实立德树人根本任务，培养德智体美劳全面发展的社会主义建设者和接班人，以办好人民满意的教育为目标，构建优质均衡的基本公共教育服务体系，深化实施“教师队伍建设提升年”十大工程，争当全区教育事业先行者，不断推进教育强市建设，为推动林芝高质量发展、促进改革开放先行提供教育支撑。
截至2025年底，全市各级各类学校共有330所，其中：中等职业技术学校1所，高级中学3所(含完全中学1所），初级中学8所，小学61所，幼儿园256所（含民办幼儿园3所），特殊教育学校1所；学前毛入园率96.30%、小学适龄儿童净入学率100%、初中毛入学率106.76%，义务教育巩固率98.03%，高中毛入学率93.66%，义务教育残疾适龄儿童少年净入学率100%。全市学生人数4.95万人，教职工工资收入增长2.8%，全市人民满意度达到85%，全市不发生大规模安全事故。</t>
  </si>
  <si>
    <t>年度绩效指标</t>
  </si>
  <si>
    <t>活动</t>
  </si>
  <si>
    <t xml:space="preserve"> 任务</t>
  </si>
  <si>
    <t>一级指标</t>
  </si>
  <si>
    <t>二级指标</t>
  </si>
  <si>
    <t xml:space="preserve"> 三级指标</t>
  </si>
  <si>
    <t>绩效指标性质</t>
  </si>
  <si>
    <t>绩效指标值</t>
  </si>
  <si>
    <t>绩效度量单位</t>
  </si>
  <si>
    <t>权重（分值）</t>
  </si>
  <si>
    <t>完成情况</t>
  </si>
  <si>
    <t>得分</t>
  </si>
  <si>
    <t>未完成原因分析</t>
  </si>
  <si>
    <t>19-统筹规划竞技体育发展，指导、组织、协调全市体育训练和竞赛工作，制定全市性的体育竞赛制度，审批各级体育社团的资格；负责业余体育训练工作，培养选拔体育专业人才。/07-开展竞技体育活动，竞技体育竞赛，体育训练，体育培训</t>
  </si>
  <si>
    <t>实施文旅融合，办好大型体育赛事活动</t>
  </si>
  <si>
    <t>效益指标</t>
  </si>
  <si>
    <t>经济效益指标</t>
  </si>
  <si>
    <t>带动全市经济活动，提高旅游收入</t>
  </si>
  <si>
    <t>≥</t>
  </si>
  <si>
    <t>20000</t>
  </si>
  <si>
    <t>元/年</t>
  </si>
  <si>
    <t>城镇人均多 3297 元，农村人均多 1940</t>
  </si>
  <si>
    <t>18-实施国家和自治区体育锻炼标准，开展国民体质检测工作。/02-群众体育和青少年体育</t>
  </si>
  <si>
    <t>实施全民健身计划</t>
  </si>
  <si>
    <t>社会效益指标</t>
  </si>
  <si>
    <t>群众体育活动参与人数</t>
  </si>
  <si>
    <t>2000</t>
  </si>
  <si>
    <t>人/次</t>
  </si>
  <si>
    <t>06-制定教育经费筹措和管理办法；承担教育事业费、教育基建投资的预算安排和管理工作，负责统计全市教育经费投入情况。/03-教育经费及教育基建项目投资安排</t>
  </si>
  <si>
    <t>落实立德树人根本任务，培养德智体美劳全面发展的社会主义建设者和接班人，办好人民满意的教育</t>
  </si>
  <si>
    <t>产出指标</t>
  </si>
  <si>
    <t>数量指标</t>
  </si>
  <si>
    <t>初中毛入学率</t>
  </si>
  <si>
    <t>≤</t>
  </si>
  <si>
    <t>100</t>
  </si>
  <si>
    <t>%</t>
  </si>
  <si>
    <t>外来学生增多，部分学生出生年月有错误，入学年龄未变更造成</t>
  </si>
  <si>
    <t>高中毛入学率</t>
  </si>
  <si>
    <t>85</t>
  </si>
  <si>
    <t>推动落实教育保障</t>
  </si>
  <si>
    <t>落实教育事业费投资</t>
  </si>
  <si>
    <t>8</t>
  </si>
  <si>
    <t>亿元</t>
  </si>
  <si>
    <t>完成教育预算支出8.59亿元</t>
  </si>
  <si>
    <t>小学净入学率</t>
  </si>
  <si>
    <t>学前毛入学率</t>
  </si>
  <si>
    <t>90</t>
  </si>
  <si>
    <t>学校数量</t>
  </si>
  <si>
    <t>300</t>
  </si>
  <si>
    <t>所</t>
  </si>
  <si>
    <t>义务教育巩固率</t>
  </si>
  <si>
    <t>95</t>
  </si>
  <si>
    <t>落实教师管理任务，提高教师待遇</t>
  </si>
  <si>
    <t>教职工工资增长率</t>
  </si>
  <si>
    <t>2</t>
  </si>
  <si>
    <t>完成办好人民满意的教育方面</t>
  </si>
  <si>
    <t>满意度指标</t>
  </si>
  <si>
    <t>服务对象满意度指标</t>
  </si>
  <si>
    <t>全市人民满意度</t>
  </si>
  <si>
    <t>70</t>
  </si>
  <si>
    <t>全市综合满意度：92.3%</t>
  </si>
  <si>
    <t>12-承担大中专招生考试、研究生考试、成人招生考试、自学考试、计算机等级考试、中小学教师教育技术水平考试、内地西藏班招生考试工作。/01-招生考试工作。</t>
  </si>
  <si>
    <t>提高教育入学水平</t>
  </si>
  <si>
    <t>质量指标</t>
  </si>
  <si>
    <t>全市学生总数</t>
  </si>
  <si>
    <t>40000</t>
  </si>
  <si>
    <t>人数</t>
  </si>
  <si>
    <t>10-指导全市各级各类学校的思想政治工作、德育工作、体育卫生与艺术教育工作及国防、法制教育工作，协调并指导全市各级各类学校的安全文明校园建设工作、社会治安综合治理工作和稳定工作；指导系统党建工作和行风建设。/05-指导党建工作和行风建设。</t>
  </si>
  <si>
    <t>开展教师交楼交往，提高教师整体素质</t>
  </si>
  <si>
    <t>交流互访实践数量</t>
  </si>
  <si>
    <t>10</t>
  </si>
  <si>
    <t>场次</t>
  </si>
  <si>
    <t>12场</t>
  </si>
  <si>
    <t>开展校园安全巡查</t>
  </si>
  <si>
    <t>开展校园安全巡查数量</t>
  </si>
  <si>
    <t>800</t>
  </si>
  <si>
    <t>次</t>
  </si>
  <si>
    <t>强化立德树人，构建五育并举格局</t>
  </si>
  <si>
    <t>创建自治区民族团结进步模范学校数量</t>
  </si>
  <si>
    <t>15</t>
  </si>
  <si>
    <t>2所学校未能如期完成认定</t>
  </si>
  <si>
    <t>加强思政教师干部队伍建设</t>
  </si>
  <si>
    <t>选派德育、思政教师培训学员人数</t>
  </si>
  <si>
    <t>80</t>
  </si>
  <si>
    <t>120人</t>
  </si>
  <si>
    <t>确保校园安全</t>
  </si>
  <si>
    <t>校园安全事故数量</t>
  </si>
  <si>
    <t>1</t>
  </si>
  <si>
    <t>其他说明</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</si>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</sst>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宋体"/>
      <charset val="134"/>
      <scheme val="minor"/>
    </font>
    <font>
      <sz val="14"/>
      <color theme="1"/>
      <name val="仿宋"/>
      <charset val="134"/>
    </font>
    <font>
      <sz val="16"/>
      <color indexed="8"/>
      <name val="方正小标宋简体"/>
      <charset val="134"/>
    </font>
    <font>
      <sz val="11"/>
      <color indexed="8"/>
      <name val="宋体"/>
      <charset val="134"/>
    </font>
    <font>
      <b/>
      <sz val="11"/>
      <color indexed="10"/>
      <name val="宋体"/>
      <charset val="134"/>
    </font>
    <font>
      <b/>
      <sz val="11"/>
      <color indexed="8"/>
      <name val="宋体"/>
      <charset val="134"/>
    </font>
    <font>
      <b/>
      <sz val="12"/>
      <color theme="1"/>
      <name val="宋体"/>
      <charset val="134"/>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4" borderId="17" applyNumberFormat="0" applyAlignment="0" applyProtection="0">
      <alignment vertical="center"/>
    </xf>
    <xf numFmtId="0" fontId="18" fillId="5" borderId="18" applyNumberFormat="0" applyAlignment="0" applyProtection="0">
      <alignment vertical="center"/>
    </xf>
    <xf numFmtId="0" fontId="19" fillId="5" borderId="17" applyNumberFormat="0" applyAlignment="0" applyProtection="0">
      <alignment vertical="center"/>
    </xf>
    <xf numFmtId="0" fontId="20" fillId="6"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cellStyleXfs>
  <cellXfs count="69">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1" fillId="0" borderId="0" xfId="0" applyFont="1" applyAlignment="1">
      <alignment horizontal="left" vertical="center"/>
    </xf>
    <xf numFmtId="0" fontId="2" fillId="2" borderId="0" xfId="49"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0" xfId="0" applyBorder="1">
      <alignment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5" xfId="49" applyFont="1" applyBorder="1" applyAlignment="1">
      <alignment horizontal="center" vertical="center" wrapText="1"/>
    </xf>
    <xf numFmtId="0" fontId="5" fillId="2" borderId="5" xfId="49"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5" xfId="49" applyFont="1" applyBorder="1" applyAlignment="1">
      <alignment horizontal="center" vertical="center" wrapText="1"/>
    </xf>
    <xf numFmtId="0" fontId="3" fillId="0" borderId="1" xfId="49" applyFont="1" applyBorder="1" applyAlignment="1">
      <alignment horizontal="center" vertical="center" wrapText="1"/>
    </xf>
    <xf numFmtId="0" fontId="5" fillId="2" borderId="1" xfId="49" applyFont="1" applyFill="1" applyBorder="1" applyAlignment="1">
      <alignment horizontal="center" vertical="center" wrapText="1"/>
    </xf>
    <xf numFmtId="0" fontId="3" fillId="0" borderId="6" xfId="49" applyFont="1" applyBorder="1" applyAlignment="1">
      <alignment horizontal="center" vertical="center" wrapText="1"/>
    </xf>
    <xf numFmtId="0" fontId="3" fillId="0" borderId="7"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3" fillId="0" borderId="8" xfId="49" applyFont="1" applyBorder="1" applyAlignment="1">
      <alignment horizontal="center" vertical="center" wrapText="1"/>
    </xf>
    <xf numFmtId="176" fontId="3" fillId="2" borderId="1" xfId="49" applyNumberFormat="1" applyFont="1" applyFill="1" applyBorder="1" applyAlignment="1">
      <alignment horizontal="right" vertical="center" wrapText="1"/>
    </xf>
    <xf numFmtId="176" fontId="3" fillId="0" borderId="1" xfId="49" applyNumberFormat="1" applyFont="1" applyBorder="1" applyAlignment="1">
      <alignment horizontal="right" vertical="center"/>
    </xf>
    <xf numFmtId="176" fontId="3" fillId="0" borderId="1" xfId="49" applyNumberFormat="1" applyFont="1" applyBorder="1" applyAlignment="1">
      <alignment horizontal="center" vertical="center" wrapText="1"/>
    </xf>
    <xf numFmtId="176" fontId="3" fillId="0" borderId="6" xfId="49" applyNumberFormat="1" applyFont="1" applyBorder="1" applyAlignment="1">
      <alignment horizontal="center" vertical="center" wrapText="1"/>
    </xf>
    <xf numFmtId="176" fontId="3" fillId="0" borderId="7" xfId="49" applyNumberFormat="1" applyFont="1" applyBorder="1" applyAlignment="1">
      <alignment horizontal="center" vertical="center" wrapText="1"/>
    </xf>
    <xf numFmtId="176" fontId="3" fillId="0" borderId="9" xfId="49" applyNumberFormat="1" applyFont="1" applyBorder="1" applyAlignment="1">
      <alignment horizontal="right" vertical="center"/>
    </xf>
    <xf numFmtId="176" fontId="3" fillId="0" borderId="10" xfId="49" applyNumberFormat="1" applyFont="1" applyBorder="1" applyAlignment="1">
      <alignment horizontal="center" vertical="center"/>
    </xf>
    <xf numFmtId="176" fontId="3" fillId="0" borderId="11" xfId="49" applyNumberFormat="1" applyFont="1" applyBorder="1" applyAlignment="1">
      <alignment horizontal="center" vertical="center"/>
    </xf>
    <xf numFmtId="176" fontId="3" fillId="0" borderId="6" xfId="49" applyNumberFormat="1" applyFont="1" applyBorder="1" applyAlignment="1">
      <alignment horizontal="center" vertical="center"/>
    </xf>
    <xf numFmtId="176" fontId="3" fillId="0" borderId="8" xfId="49" applyNumberFormat="1" applyFont="1" applyBorder="1" applyAlignment="1">
      <alignment horizontal="center" vertical="center"/>
    </xf>
    <xf numFmtId="176" fontId="3" fillId="0" borderId="9" xfId="49" applyNumberFormat="1" applyFont="1" applyBorder="1" applyAlignment="1">
      <alignment horizontal="right" vertical="center" wrapText="1"/>
    </xf>
    <xf numFmtId="0" fontId="6" fillId="0" borderId="9" xfId="0" applyFont="1" applyBorder="1" applyAlignment="1">
      <alignment horizontal="center" vertical="center" wrapText="1"/>
    </xf>
    <xf numFmtId="0" fontId="3" fillId="0" borderId="9" xfId="0"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2" borderId="3" xfId="49" applyFont="1" applyFill="1" applyBorder="1" applyAlignment="1">
      <alignment horizontal="center" vertical="center" wrapText="1"/>
    </xf>
    <xf numFmtId="176" fontId="5" fillId="0" borderId="6" xfId="49" applyNumberFormat="1" applyFont="1" applyBorder="1" applyAlignment="1">
      <alignment horizontal="center" vertical="center" wrapText="1"/>
    </xf>
    <xf numFmtId="176" fontId="5" fillId="0" borderId="7" xfId="49" applyNumberFormat="1" applyFont="1" applyBorder="1" applyAlignment="1">
      <alignment horizontal="center" vertical="center" wrapText="1"/>
    </xf>
    <xf numFmtId="176" fontId="5" fillId="0" borderId="8" xfId="49" applyNumberFormat="1" applyFont="1" applyBorder="1" applyAlignment="1">
      <alignment horizontal="center" vertical="center" wrapText="1"/>
    </xf>
    <xf numFmtId="0" fontId="6" fillId="0" borderId="12"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Border="1" applyAlignment="1">
      <alignment vertical="center" wrapText="1"/>
    </xf>
    <xf numFmtId="0" fontId="7" fillId="0" borderId="5"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5" xfId="0" applyFont="1" applyFill="1" applyBorder="1" applyAlignment="1" applyProtection="1">
      <alignment horizontal="left" vertical="center" wrapText="1"/>
      <protection locked="0"/>
    </xf>
    <xf numFmtId="0" fontId="8" fillId="0" borderId="5"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5"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0"/>
  <sheetViews>
    <sheetView showGridLines="0" tabSelected="1" zoomScale="90" zoomScaleNormal="90" workbookViewId="0">
      <selection activeCell="J7" sqref="J7:K7"/>
    </sheetView>
  </sheetViews>
  <sheetFormatPr defaultColWidth="9" defaultRowHeight="13.5"/>
  <cols>
    <col min="1" max="1" width="9.375" customWidth="1"/>
    <col min="2" max="2" width="23.5" customWidth="1"/>
    <col min="3" max="3" width="19.375" customWidth="1"/>
    <col min="4" max="4" width="10.875" customWidth="1"/>
    <col min="5" max="5" width="19.375" customWidth="1"/>
    <col min="6" max="6" width="18.75" customWidth="1"/>
    <col min="7" max="7" width="7.75" customWidth="1"/>
    <col min="8" max="8" width="12.875" customWidth="1"/>
    <col min="9" max="9" width="9.625" customWidth="1"/>
    <col min="10" max="10" width="9.125" customWidth="1"/>
    <col min="11" max="11" width="19.75" customWidth="1"/>
    <col min="12" max="12" width="12.125" customWidth="1"/>
    <col min="13" max="13" width="7.125" customWidth="1"/>
    <col min="14" max="14" width="17.225" customWidth="1"/>
  </cols>
  <sheetData>
    <row r="1" ht="22.5" customHeight="1" spans="1:17">
      <c r="A1" s="3" t="s">
        <v>0</v>
      </c>
      <c r="B1" s="3"/>
    </row>
    <row r="2" ht="42.75" customHeight="1" spans="1:17">
      <c r="A2" s="4" t="s">
        <v>1</v>
      </c>
      <c r="B2" s="4"/>
      <c r="C2" s="4"/>
      <c r="D2" s="4"/>
      <c r="E2" s="4"/>
      <c r="F2" s="4"/>
      <c r="G2" s="4"/>
      <c r="H2" s="4"/>
      <c r="I2" s="4"/>
      <c r="J2" s="4"/>
      <c r="K2" s="4"/>
      <c r="L2" s="4"/>
      <c r="M2" s="4"/>
      <c r="N2" s="4"/>
    </row>
    <row r="3" spans="1:17">
      <c r="A3" s="5" t="s">
        <v>2</v>
      </c>
      <c r="B3" s="6"/>
      <c r="C3" s="6"/>
      <c r="D3" s="6"/>
      <c r="E3" s="6"/>
      <c r="F3" s="6"/>
      <c r="G3" s="6"/>
      <c r="H3" s="6"/>
      <c r="I3" s="6"/>
      <c r="J3" s="6"/>
      <c r="K3" s="6"/>
      <c r="L3" s="6"/>
      <c r="M3" s="6"/>
      <c r="N3" s="6"/>
      <c r="O3" s="7"/>
    </row>
    <row r="4" ht="15" customHeight="1" spans="1:17">
      <c r="A4" s="8" t="s">
        <v>3</v>
      </c>
      <c r="B4" s="9"/>
      <c r="C4" s="9"/>
      <c r="D4" s="9"/>
      <c r="E4" s="9"/>
      <c r="F4" s="9"/>
      <c r="G4" s="9"/>
      <c r="H4" s="9"/>
      <c r="I4" s="9"/>
      <c r="J4" s="9"/>
      <c r="K4" s="9"/>
      <c r="L4" s="9"/>
      <c r="M4" s="10"/>
      <c r="N4" s="11"/>
      <c r="O4" s="7"/>
    </row>
    <row r="5" ht="22.15" customHeight="1" spans="1:17">
      <c r="A5" s="12" t="s">
        <v>4</v>
      </c>
      <c r="B5" s="12"/>
      <c r="C5" s="13" t="s">
        <v>5</v>
      </c>
      <c r="D5" s="14" t="s">
        <v>6</v>
      </c>
      <c r="E5" s="14"/>
      <c r="F5" s="14"/>
      <c r="G5" s="14"/>
      <c r="H5" s="14"/>
      <c r="I5" s="15" t="s">
        <v>7</v>
      </c>
      <c r="J5" s="15"/>
      <c r="K5" s="15"/>
      <c r="L5" s="15"/>
      <c r="M5" s="15"/>
      <c r="N5" s="15"/>
      <c r="O5" s="7"/>
    </row>
    <row r="6" ht="22.15" customHeight="1" spans="1:17">
      <c r="A6" s="16"/>
      <c r="B6" s="16"/>
      <c r="C6" s="17"/>
      <c r="D6" s="12" t="s">
        <v>8</v>
      </c>
      <c r="E6" s="12" t="s">
        <v>9</v>
      </c>
      <c r="F6" s="16" t="s">
        <v>10</v>
      </c>
      <c r="G6" s="18" t="s">
        <v>11</v>
      </c>
      <c r="H6" s="19"/>
      <c r="I6" s="12" t="s">
        <v>8</v>
      </c>
      <c r="J6" s="20" t="s">
        <v>9</v>
      </c>
      <c r="K6" s="21"/>
      <c r="L6" s="18" t="s">
        <v>10</v>
      </c>
      <c r="M6" s="22"/>
      <c r="N6" s="12" t="s">
        <v>11</v>
      </c>
    </row>
    <row r="7" ht="30" customHeight="1" spans="1:17">
      <c r="A7" s="16"/>
      <c r="B7" s="16"/>
      <c r="C7" s="23">
        <v>96604.88</v>
      </c>
      <c r="D7" s="24">
        <v>60132.78</v>
      </c>
      <c r="E7" s="24">
        <v>60132.78</v>
      </c>
      <c r="F7" s="25"/>
      <c r="G7" s="26"/>
      <c r="H7" s="27"/>
      <c r="I7" s="28">
        <v>36472.1</v>
      </c>
      <c r="J7" s="29">
        <v>36472.1</v>
      </c>
      <c r="K7" s="30"/>
      <c r="L7" s="31"/>
      <c r="M7" s="32"/>
      <c r="N7" s="33"/>
    </row>
    <row r="8" ht="30" customHeight="1" spans="1:17">
      <c r="A8" s="34" t="s">
        <v>12</v>
      </c>
      <c r="B8" s="35" t="s">
        <v>13</v>
      </c>
      <c r="C8" s="36" t="s">
        <v>14</v>
      </c>
      <c r="D8" s="37"/>
      <c r="E8" s="37"/>
      <c r="F8" s="37"/>
      <c r="G8" s="37"/>
      <c r="H8" s="37"/>
      <c r="I8" s="38" t="s">
        <v>15</v>
      </c>
      <c r="J8" s="39"/>
      <c r="K8" s="39"/>
      <c r="L8" s="39"/>
      <c r="M8" s="39"/>
      <c r="N8" s="40"/>
    </row>
    <row r="9" ht="156.95" customHeight="1" spans="1:17">
      <c r="A9" s="41"/>
      <c r="B9" s="42"/>
      <c r="C9" s="43" t="s">
        <v>16</v>
      </c>
      <c r="D9" s="44"/>
      <c r="E9" s="44"/>
      <c r="F9" s="44"/>
      <c r="G9" s="44"/>
      <c r="H9" s="44"/>
      <c r="I9" s="43" t="s">
        <v>17</v>
      </c>
      <c r="J9" s="44"/>
      <c r="K9" s="44"/>
      <c r="L9" s="44"/>
      <c r="M9" s="44"/>
      <c r="N9" s="44"/>
    </row>
    <row r="10" ht="30" customHeight="1" spans="1:17">
      <c r="A10" s="41"/>
      <c r="B10" s="45" t="s">
        <v>18</v>
      </c>
      <c r="C10" s="46"/>
      <c r="D10" s="46"/>
      <c r="E10" s="46"/>
      <c r="F10" s="46"/>
      <c r="G10" s="46"/>
      <c r="H10" s="46"/>
      <c r="I10" s="46"/>
      <c r="J10" s="46"/>
      <c r="K10" s="46"/>
      <c r="L10" s="46"/>
      <c r="M10" s="46"/>
      <c r="N10" s="47"/>
    </row>
    <row r="11" s="1" customFormat="1" ht="35.1" customHeight="1" spans="1:17">
      <c r="A11" s="48"/>
      <c r="B11" s="49" t="s">
        <v>19</v>
      </c>
      <c r="C11" s="49" t="s">
        <v>20</v>
      </c>
      <c r="D11" s="49" t="s">
        <v>21</v>
      </c>
      <c r="E11" s="49" t="s">
        <v>22</v>
      </c>
      <c r="F11" s="50" t="s">
        <v>23</v>
      </c>
      <c r="G11" s="50" t="s">
        <v>24</v>
      </c>
      <c r="H11" s="51" t="s">
        <v>25</v>
      </c>
      <c r="I11" s="52" t="s">
        <v>26</v>
      </c>
      <c r="J11" s="49" t="s">
        <v>27</v>
      </c>
      <c r="K11" s="49" t="s">
        <v>28</v>
      </c>
      <c r="L11" s="49" t="s">
        <v>29</v>
      </c>
      <c r="M11" s="53" t="s">
        <v>30</v>
      </c>
      <c r="N11" s="54"/>
    </row>
    <row r="12" s="2" customFormat="1" ht="121.5" spans="1:17">
      <c r="A12" s="41"/>
      <c r="B12" s="55" t="s">
        <v>31</v>
      </c>
      <c r="C12" s="55" t="s">
        <v>32</v>
      </c>
      <c r="D12" s="55" t="s">
        <v>33</v>
      </c>
      <c r="E12" s="55" t="s">
        <v>34</v>
      </c>
      <c r="F12" s="56" t="s">
        <v>35</v>
      </c>
      <c r="G12" s="57" t="s">
        <v>36</v>
      </c>
      <c r="H12" s="57" t="s">
        <v>37</v>
      </c>
      <c r="I12" s="58" t="s">
        <v>38</v>
      </c>
      <c r="J12" s="59">
        <v>10</v>
      </c>
      <c r="K12" s="55" t="s">
        <v>39</v>
      </c>
      <c r="L12" s="57">
        <v>10</v>
      </c>
      <c r="M12" s="58"/>
      <c r="N12" s="58"/>
    </row>
    <row r="13" ht="54" spans="1:17">
      <c r="A13" s="41"/>
      <c r="B13" s="55" t="s">
        <v>40</v>
      </c>
      <c r="C13" s="55" t="s">
        <v>41</v>
      </c>
      <c r="D13" s="55" t="s">
        <v>33</v>
      </c>
      <c r="E13" s="55" t="s">
        <v>42</v>
      </c>
      <c r="F13" s="56" t="s">
        <v>43</v>
      </c>
      <c r="G13" s="57" t="s">
        <v>36</v>
      </c>
      <c r="H13" s="57" t="s">
        <v>44</v>
      </c>
      <c r="I13" s="58" t="s">
        <v>45</v>
      </c>
      <c r="J13" s="59">
        <v>10</v>
      </c>
      <c r="K13" s="55">
        <v>3295</v>
      </c>
      <c r="L13" s="57">
        <v>10</v>
      </c>
      <c r="M13" s="58"/>
      <c r="N13" s="58"/>
      <c r="Q13" s="2"/>
    </row>
    <row r="14" ht="44.1" customHeight="1" spans="1:17">
      <c r="A14" s="41"/>
      <c r="B14" s="55" t="s">
        <v>46</v>
      </c>
      <c r="C14" s="55" t="s">
        <v>47</v>
      </c>
      <c r="D14" s="55" t="s">
        <v>48</v>
      </c>
      <c r="E14" s="55" t="s">
        <v>49</v>
      </c>
      <c r="F14" s="56" t="s">
        <v>50</v>
      </c>
      <c r="G14" s="57" t="s">
        <v>51</v>
      </c>
      <c r="H14" s="57" t="s">
        <v>52</v>
      </c>
      <c r="I14" s="58" t="s">
        <v>53</v>
      </c>
      <c r="J14" s="57">
        <v>3</v>
      </c>
      <c r="K14" s="55">
        <v>106.76</v>
      </c>
      <c r="L14" s="57">
        <f>ROUND(((1-(K14-H14)/H14)*J14),2)</f>
        <v>2.8</v>
      </c>
      <c r="M14" s="58" t="s">
        <v>54</v>
      </c>
      <c r="N14" s="58"/>
      <c r="Q14" s="2"/>
    </row>
    <row r="15" ht="44.1" customHeight="1" spans="1:17">
      <c r="A15" s="41"/>
      <c r="B15" s="55" t="s">
        <v>46</v>
      </c>
      <c r="C15" s="55" t="s">
        <v>47</v>
      </c>
      <c r="D15" s="55" t="s">
        <v>48</v>
      </c>
      <c r="E15" s="55" t="s">
        <v>49</v>
      </c>
      <c r="F15" s="56" t="s">
        <v>55</v>
      </c>
      <c r="G15" s="57" t="s">
        <v>36</v>
      </c>
      <c r="H15" s="57" t="s">
        <v>56</v>
      </c>
      <c r="I15" s="58" t="s">
        <v>53</v>
      </c>
      <c r="J15" s="57">
        <v>3</v>
      </c>
      <c r="K15" s="55">
        <v>93.66</v>
      </c>
      <c r="L15" s="57">
        <v>3</v>
      </c>
      <c r="M15" s="58"/>
      <c r="N15" s="58"/>
      <c r="Q15" s="2"/>
    </row>
    <row r="16" ht="30" customHeight="1" spans="1:17">
      <c r="A16" s="41"/>
      <c r="B16" s="55" t="s">
        <v>46</v>
      </c>
      <c r="C16" s="55" t="s">
        <v>57</v>
      </c>
      <c r="D16" s="55" t="s">
        <v>48</v>
      </c>
      <c r="E16" s="55" t="s">
        <v>49</v>
      </c>
      <c r="F16" s="56" t="s">
        <v>58</v>
      </c>
      <c r="G16" s="57" t="s">
        <v>36</v>
      </c>
      <c r="H16" s="57" t="s">
        <v>59</v>
      </c>
      <c r="I16" s="58" t="s">
        <v>60</v>
      </c>
      <c r="J16" s="59">
        <v>4</v>
      </c>
      <c r="K16" s="55" t="s">
        <v>61</v>
      </c>
      <c r="L16" s="57">
        <v>4</v>
      </c>
      <c r="M16" s="58"/>
      <c r="N16" s="58"/>
      <c r="Q16" s="2"/>
    </row>
    <row r="17" ht="30" customHeight="1" spans="1:17">
      <c r="A17" s="41"/>
      <c r="B17" s="55" t="s">
        <v>46</v>
      </c>
      <c r="C17" s="55" t="s">
        <v>47</v>
      </c>
      <c r="D17" s="55" t="s">
        <v>48</v>
      </c>
      <c r="E17" s="55" t="s">
        <v>49</v>
      </c>
      <c r="F17" s="56" t="s">
        <v>62</v>
      </c>
      <c r="G17" s="57" t="s">
        <v>51</v>
      </c>
      <c r="H17" s="57" t="s">
        <v>52</v>
      </c>
      <c r="I17" s="58" t="s">
        <v>53</v>
      </c>
      <c r="J17" s="57">
        <v>3</v>
      </c>
      <c r="K17" s="55">
        <v>100</v>
      </c>
      <c r="L17" s="57">
        <v>3</v>
      </c>
      <c r="M17" s="58"/>
      <c r="N17" s="58"/>
      <c r="Q17" s="2"/>
    </row>
    <row r="18" ht="30" customHeight="1" spans="1:17">
      <c r="A18" s="41"/>
      <c r="B18" s="55" t="s">
        <v>46</v>
      </c>
      <c r="C18" s="55" t="s">
        <v>47</v>
      </c>
      <c r="D18" s="55" t="s">
        <v>48</v>
      </c>
      <c r="E18" s="55" t="s">
        <v>49</v>
      </c>
      <c r="F18" s="56" t="s">
        <v>63</v>
      </c>
      <c r="G18" s="57" t="s">
        <v>36</v>
      </c>
      <c r="H18" s="57" t="s">
        <v>64</v>
      </c>
      <c r="I18" s="58" t="s">
        <v>53</v>
      </c>
      <c r="J18" s="57">
        <v>3</v>
      </c>
      <c r="K18" s="55">
        <v>96.3</v>
      </c>
      <c r="L18" s="57">
        <v>3</v>
      </c>
      <c r="M18" s="58"/>
      <c r="N18" s="58"/>
      <c r="Q18" s="2"/>
    </row>
    <row r="19" ht="30" customHeight="1" spans="1:17">
      <c r="A19" s="41"/>
      <c r="B19" s="55" t="s">
        <v>46</v>
      </c>
      <c r="C19" s="55" t="s">
        <v>47</v>
      </c>
      <c r="D19" s="55" t="s">
        <v>48</v>
      </c>
      <c r="E19" s="55" t="s">
        <v>49</v>
      </c>
      <c r="F19" s="56" t="s">
        <v>65</v>
      </c>
      <c r="G19" s="57" t="s">
        <v>36</v>
      </c>
      <c r="H19" s="57" t="s">
        <v>66</v>
      </c>
      <c r="I19" s="58" t="s">
        <v>67</v>
      </c>
      <c r="J19" s="57">
        <v>3</v>
      </c>
      <c r="K19" s="55">
        <v>330</v>
      </c>
      <c r="L19" s="57">
        <v>3</v>
      </c>
      <c r="M19" s="58"/>
      <c r="N19" s="58"/>
      <c r="Q19" s="2"/>
    </row>
    <row r="20" ht="30" customHeight="1" spans="1:17">
      <c r="A20" s="41"/>
      <c r="B20" s="55" t="s">
        <v>46</v>
      </c>
      <c r="C20" s="55" t="s">
        <v>47</v>
      </c>
      <c r="D20" s="55" t="s">
        <v>48</v>
      </c>
      <c r="E20" s="55" t="s">
        <v>49</v>
      </c>
      <c r="F20" s="56" t="s">
        <v>68</v>
      </c>
      <c r="G20" s="57" t="s">
        <v>36</v>
      </c>
      <c r="H20" s="57" t="s">
        <v>69</v>
      </c>
      <c r="I20" s="58" t="s">
        <v>53</v>
      </c>
      <c r="J20" s="57">
        <v>3</v>
      </c>
      <c r="K20" s="55">
        <v>98.03</v>
      </c>
      <c r="L20" s="57">
        <v>3</v>
      </c>
      <c r="M20" s="58"/>
      <c r="N20" s="58"/>
      <c r="Q20" s="2"/>
    </row>
    <row r="21" ht="30" customHeight="1" spans="1:17">
      <c r="A21" s="41"/>
      <c r="B21" s="55" t="s">
        <v>46</v>
      </c>
      <c r="C21" s="55" t="s">
        <v>70</v>
      </c>
      <c r="D21" s="55" t="s">
        <v>33</v>
      </c>
      <c r="E21" s="55" t="s">
        <v>34</v>
      </c>
      <c r="F21" s="56" t="s">
        <v>71</v>
      </c>
      <c r="G21" s="57" t="s">
        <v>36</v>
      </c>
      <c r="H21" s="57" t="s">
        <v>72</v>
      </c>
      <c r="I21" s="58" t="s">
        <v>53</v>
      </c>
      <c r="J21" s="59">
        <v>10</v>
      </c>
      <c r="K21" s="60">
        <v>0.06</v>
      </c>
      <c r="L21" s="57">
        <v>10</v>
      </c>
      <c r="M21" s="58"/>
      <c r="N21" s="58"/>
      <c r="Q21" s="2"/>
    </row>
    <row r="22" ht="30" customHeight="1" spans="1:17">
      <c r="A22" s="41"/>
      <c r="B22" s="55" t="s">
        <v>46</v>
      </c>
      <c r="C22" s="55" t="s">
        <v>73</v>
      </c>
      <c r="D22" s="55" t="s">
        <v>74</v>
      </c>
      <c r="E22" s="55" t="s">
        <v>75</v>
      </c>
      <c r="F22" s="56" t="s">
        <v>76</v>
      </c>
      <c r="G22" s="57" t="s">
        <v>36</v>
      </c>
      <c r="H22" s="57" t="s">
        <v>77</v>
      </c>
      <c r="I22" s="58" t="s">
        <v>53</v>
      </c>
      <c r="J22" s="59">
        <v>2</v>
      </c>
      <c r="K22" s="55" t="s">
        <v>78</v>
      </c>
      <c r="L22" s="57">
        <v>2</v>
      </c>
      <c r="M22" s="58"/>
      <c r="N22" s="58"/>
      <c r="Q22" s="2"/>
    </row>
    <row r="23" ht="94.5" spans="1:17">
      <c r="A23" s="41"/>
      <c r="B23" s="55" t="s">
        <v>79</v>
      </c>
      <c r="C23" s="55" t="s">
        <v>80</v>
      </c>
      <c r="D23" s="55" t="s">
        <v>48</v>
      </c>
      <c r="E23" s="55" t="s">
        <v>81</v>
      </c>
      <c r="F23" s="56" t="s">
        <v>82</v>
      </c>
      <c r="G23" s="57" t="s">
        <v>36</v>
      </c>
      <c r="H23" s="57" t="s">
        <v>83</v>
      </c>
      <c r="I23" s="58" t="s">
        <v>84</v>
      </c>
      <c r="J23" s="59">
        <v>4</v>
      </c>
      <c r="K23" s="55">
        <v>49541</v>
      </c>
      <c r="L23" s="57">
        <v>4</v>
      </c>
      <c r="M23" s="58"/>
      <c r="N23" s="58"/>
      <c r="Q23" s="2"/>
    </row>
    <row r="24" ht="30" customHeight="1" spans="1:17">
      <c r="A24" s="41"/>
      <c r="B24" s="55" t="s">
        <v>85</v>
      </c>
      <c r="C24" s="55" t="s">
        <v>86</v>
      </c>
      <c r="D24" s="55" t="s">
        <v>48</v>
      </c>
      <c r="E24" s="55" t="s">
        <v>49</v>
      </c>
      <c r="F24" s="56" t="s">
        <v>87</v>
      </c>
      <c r="G24" s="57" t="s">
        <v>36</v>
      </c>
      <c r="H24" s="57" t="s">
        <v>88</v>
      </c>
      <c r="I24" s="58" t="s">
        <v>89</v>
      </c>
      <c r="J24" s="57">
        <v>10</v>
      </c>
      <c r="K24" s="55" t="s">
        <v>90</v>
      </c>
      <c r="L24" s="57">
        <v>10</v>
      </c>
      <c r="M24" s="58"/>
      <c r="N24" s="58"/>
      <c r="Q24" s="2"/>
    </row>
    <row r="25" ht="30" customHeight="1" spans="1:17">
      <c r="A25" s="41"/>
      <c r="B25" s="55" t="s">
        <v>85</v>
      </c>
      <c r="C25" s="55" t="s">
        <v>91</v>
      </c>
      <c r="D25" s="55" t="s">
        <v>48</v>
      </c>
      <c r="E25" s="55" t="s">
        <v>49</v>
      </c>
      <c r="F25" s="56" t="s">
        <v>92</v>
      </c>
      <c r="G25" s="57" t="s">
        <v>36</v>
      </c>
      <c r="H25" s="57" t="s">
        <v>93</v>
      </c>
      <c r="I25" s="58" t="s">
        <v>94</v>
      </c>
      <c r="J25" s="59">
        <v>4</v>
      </c>
      <c r="K25" s="55">
        <v>1000</v>
      </c>
      <c r="L25" s="57">
        <v>4</v>
      </c>
      <c r="M25" s="58"/>
      <c r="N25" s="58"/>
      <c r="Q25" s="2"/>
    </row>
    <row r="26" ht="30" customHeight="1" spans="1:17">
      <c r="A26" s="41"/>
      <c r="B26" s="55" t="s">
        <v>85</v>
      </c>
      <c r="C26" s="55" t="s">
        <v>95</v>
      </c>
      <c r="D26" s="55" t="s">
        <v>48</v>
      </c>
      <c r="E26" s="55" t="s">
        <v>81</v>
      </c>
      <c r="F26" s="56" t="s">
        <v>96</v>
      </c>
      <c r="G26" s="57" t="s">
        <v>36</v>
      </c>
      <c r="H26" s="57" t="s">
        <v>97</v>
      </c>
      <c r="I26" s="58" t="s">
        <v>67</v>
      </c>
      <c r="J26" s="59">
        <v>4</v>
      </c>
      <c r="K26" s="55">
        <v>13</v>
      </c>
      <c r="L26" s="57">
        <f>ROUND((1-(H26-K26)/H26)*J26,2)</f>
        <v>3.47</v>
      </c>
      <c r="M26" s="58" t="s">
        <v>98</v>
      </c>
      <c r="N26" s="58"/>
      <c r="Q26" s="2"/>
    </row>
    <row r="27" ht="30" customHeight="1" spans="1:17">
      <c r="A27" s="41"/>
      <c r="B27" s="55" t="s">
        <v>85</v>
      </c>
      <c r="C27" s="55" t="s">
        <v>99</v>
      </c>
      <c r="D27" s="55" t="s">
        <v>48</v>
      </c>
      <c r="E27" s="55" t="s">
        <v>81</v>
      </c>
      <c r="F27" s="56" t="s">
        <v>100</v>
      </c>
      <c r="G27" s="57" t="s">
        <v>36</v>
      </c>
      <c r="H27" s="57" t="s">
        <v>101</v>
      </c>
      <c r="I27" s="58" t="s">
        <v>84</v>
      </c>
      <c r="J27" s="59">
        <v>4</v>
      </c>
      <c r="K27" s="55" t="s">
        <v>102</v>
      </c>
      <c r="L27" s="57">
        <v>4</v>
      </c>
      <c r="M27" s="58"/>
      <c r="N27" s="58"/>
      <c r="Q27" s="2"/>
    </row>
    <row r="28" ht="30" customHeight="1" spans="1:17">
      <c r="A28" s="41"/>
      <c r="B28" s="55" t="s">
        <v>85</v>
      </c>
      <c r="C28" s="55" t="s">
        <v>103</v>
      </c>
      <c r="D28" s="55" t="s">
        <v>33</v>
      </c>
      <c r="E28" s="55" t="s">
        <v>42</v>
      </c>
      <c r="F28" s="56" t="s">
        <v>104</v>
      </c>
      <c r="G28" s="57" t="s">
        <v>51</v>
      </c>
      <c r="H28" s="57" t="s">
        <v>105</v>
      </c>
      <c r="I28" s="58" t="s">
        <v>89</v>
      </c>
      <c r="J28" s="59">
        <v>10</v>
      </c>
      <c r="K28" s="55">
        <v>0</v>
      </c>
      <c r="L28" s="57">
        <v>10</v>
      </c>
      <c r="M28" s="58"/>
      <c r="N28" s="58"/>
      <c r="Q28" s="2"/>
    </row>
    <row r="29" ht="30" customHeight="1" spans="1:17">
      <c r="A29" s="41"/>
      <c r="B29" s="61"/>
      <c r="C29" s="61"/>
      <c r="D29" s="61"/>
      <c r="E29" s="61"/>
      <c r="F29" s="62"/>
      <c r="G29" s="61"/>
      <c r="H29" s="61"/>
      <c r="I29" s="63"/>
      <c r="J29" s="64">
        <f>SUM(J12:J28)</f>
        <v>90</v>
      </c>
      <c r="K29" s="61"/>
      <c r="L29" s="64">
        <f>SUM(L12:L28)</f>
        <v>89.27</v>
      </c>
      <c r="M29" s="65"/>
      <c r="N29" s="66"/>
      <c r="Q29" s="2"/>
    </row>
    <row r="30" ht="32.25" customHeight="1" spans="1:17">
      <c r="A30" s="67" t="s">
        <v>106</v>
      </c>
      <c r="B30" s="68" t="s">
        <v>107</v>
      </c>
      <c r="C30" s="68"/>
      <c r="D30" s="68"/>
      <c r="E30" s="68"/>
      <c r="F30" s="68"/>
      <c r="G30" s="68"/>
      <c r="H30" s="68"/>
      <c r="I30" s="68"/>
      <c r="J30" s="68"/>
      <c r="K30" s="68"/>
      <c r="L30" s="68"/>
      <c r="M30" s="68"/>
      <c r="N30" s="68"/>
    </row>
  </sheetData>
  <mergeCells count="49">
    <mergeCell ref="A1:B1"/>
    <mergeCell ref="A2:N2"/>
    <mergeCell ref="A3:N3"/>
    <mergeCell ref="A4:B4"/>
    <mergeCell ref="C4:J4"/>
    <mergeCell ref="M4:N4"/>
    <mergeCell ref="D5:H5"/>
    <mergeCell ref="I5:N5"/>
    <mergeCell ref="G6:H6"/>
    <mergeCell ref="J6:K6"/>
    <mergeCell ref="L6:M6"/>
    <mergeCell ref="G7:H7"/>
    <mergeCell ref="J7:K7"/>
    <mergeCell ref="L7:M7"/>
    <mergeCell ref="C8:H8"/>
    <mergeCell ref="I8:N8"/>
    <mergeCell ref="C9:H9"/>
    <mergeCell ref="I9:N9"/>
    <mergeCell ref="B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B30:N30"/>
    <mergeCell ref="A8:A28"/>
    <mergeCell ref="B8:B9"/>
    <mergeCell ref="B14:B22"/>
    <mergeCell ref="B24:B28"/>
    <mergeCell ref="C5:C6"/>
    <mergeCell ref="C14:C15"/>
    <mergeCell ref="C17:C20"/>
    <mergeCell ref="D14:D15"/>
    <mergeCell ref="D17:D20"/>
    <mergeCell ref="A5:B7"/>
  </mergeCells>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Administrator</cp:lastModifiedBy>
  <dcterms:created xsi:type="dcterms:W3CDTF">2021-08-13T19:25:00Z</dcterms:created>
  <cp:lastPrinted>2026-05-20T03:02:00Z</cp:lastPrinted>
  <dcterms:modified xsi:type="dcterms:W3CDTF">2026-09-28T04:34:26Z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EE3374A729B04FC09DE6C7BA8A6E421C</vt:lpwstr>
  </property>
  <property fmtid="{D5CDD505-2E9C-101B-9397-08002B2CF9AE}" pid="3" name="KSOProductBuildVer">
    <vt:lpwstr>2052-12.1.0.29161</vt:lpwstr>
  </property>
  <property fmtid="{D5CDD505-2E9C-101B-9397-08002B2CF9AE}" pid="4" name="CalculationRule">
    <vt:i4>0</vt:i4>
  </property>
</Properties>
</file>